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k-tsuchida\Downloads\"/>
    </mc:Choice>
  </mc:AlternateContent>
  <xr:revisionPtr revIDLastSave="0" documentId="8_{DBFB3435-2715-4398-8515-B78DCCF96421}" xr6:coauthVersionLast="47" xr6:coauthVersionMax="47" xr10:uidLastSave="{00000000-0000-0000-0000-000000000000}"/>
  <bookViews>
    <workbookView xWindow="28680" yWindow="-120" windowWidth="29040" windowHeight="159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Sheet1!$A$1:$Y$57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1" i="1" l="1"/>
  <c r="V22" i="1"/>
  <c r="V21" i="1"/>
  <c r="V18" i="1"/>
  <c r="V19" i="1"/>
  <c r="V20" i="1"/>
  <c r="V23" i="1"/>
  <c r="V24" i="1"/>
  <c r="V25" i="1"/>
  <c r="V26" i="1"/>
  <c r="V27" i="1"/>
  <c r="V28" i="1"/>
  <c r="V29" i="1"/>
  <c r="V30" i="1"/>
  <c r="V17" i="1"/>
  <c r="L17" i="1"/>
  <c r="V31" i="1"/>
  <c r="L18" i="1"/>
  <c r="L19" i="1"/>
  <c r="L20" i="1"/>
  <c r="L21" i="1"/>
  <c r="L23" i="1"/>
  <c r="L24" i="1"/>
  <c r="L25" i="1"/>
  <c r="L26" i="1"/>
  <c r="L27" i="1"/>
  <c r="L28" i="1"/>
  <c r="L29" i="1"/>
  <c r="L30" i="1"/>
  <c r="L22" i="1"/>
  <c r="U6" i="1"/>
</calcChain>
</file>

<file path=xl/sharedStrings.xml><?xml version="1.0" encoding="utf-8"?>
<sst xmlns="http://schemas.openxmlformats.org/spreadsheetml/2006/main" count="130" uniqueCount="104">
  <si>
    <t>商品名</t>
  </si>
  <si>
    <t>個数</t>
  </si>
  <si>
    <t>ニアピン賞</t>
  </si>
  <si>
    <t>ドラコン賞</t>
  </si>
  <si>
    <t>ブービー賞</t>
  </si>
  <si>
    <t>ベスグロ賞</t>
  </si>
  <si>
    <t>商品名</t>
    <phoneticPr fontId="1"/>
  </si>
  <si>
    <t>総合計</t>
    <phoneticPr fontId="1"/>
  </si>
  <si>
    <t>大　波　賞</t>
    <phoneticPr fontId="1"/>
  </si>
  <si>
    <t>小　波　賞</t>
    <phoneticPr fontId="1"/>
  </si>
  <si>
    <t>平　和　賞</t>
    <phoneticPr fontId="1"/>
  </si>
  <si>
    <t>参　加　賞</t>
    <phoneticPr fontId="1"/>
  </si>
  <si>
    <t>お名前</t>
    <phoneticPr fontId="1"/>
  </si>
  <si>
    <t>ご住所</t>
    <phoneticPr fontId="1"/>
  </si>
  <si>
    <t>様</t>
    <phoneticPr fontId="1"/>
  </si>
  <si>
    <t>承　認　番　号</t>
    <phoneticPr fontId="1"/>
  </si>
  <si>
    <t>① 表書･金額･セット数</t>
    <phoneticPr fontId="1"/>
  </si>
  <si>
    <t>様</t>
    <phoneticPr fontId="1"/>
  </si>
  <si>
    <t>Ｂ ／ Ｍ賞</t>
    <phoneticPr fontId="1"/>
  </si>
  <si>
    <t xml:space="preserve"> ＤＣカード</t>
    <phoneticPr fontId="1"/>
  </si>
  <si>
    <t>　　･（現金の場合）領収書</t>
    <phoneticPr fontId="1"/>
  </si>
  <si>
    <t>　　･（振込の場合）請求書</t>
    <phoneticPr fontId="1"/>
  </si>
  <si>
    <t>＊当社発行のＤＣカードに限ります。</t>
    <phoneticPr fontId="1"/>
  </si>
  <si>
    <t>＊当社の承認が必要となります。</t>
    <phoneticPr fontId="1"/>
  </si>
  <si>
    <t>受　付</t>
    <rPh sb="0" eb="1">
      <t>ウケ</t>
    </rPh>
    <rPh sb="2" eb="3">
      <t>ツキ</t>
    </rPh>
    <phoneticPr fontId="1"/>
  </si>
  <si>
    <t>書留NO.</t>
    <rPh sb="0" eb="2">
      <t>カキトメ</t>
    </rPh>
    <phoneticPr fontId="1"/>
  </si>
  <si>
    <t>宛先確認</t>
    <rPh sb="0" eb="2">
      <t>アテサキ</t>
    </rPh>
    <rPh sb="2" eb="4">
      <t>カクニン</t>
    </rPh>
    <phoneticPr fontId="1"/>
  </si>
  <si>
    <t>再　鑑</t>
    <rPh sb="0" eb="1">
      <t>サイ</t>
    </rPh>
    <rPh sb="2" eb="3">
      <t>カガミ</t>
    </rPh>
    <phoneticPr fontId="1"/>
  </si>
  <si>
    <t>窓口引渡</t>
    <phoneticPr fontId="1"/>
  </si>
  <si>
    <t>備品確認</t>
    <rPh sb="0" eb="2">
      <t>ビヒン</t>
    </rPh>
    <rPh sb="2" eb="4">
      <t>カクニン</t>
    </rPh>
    <phoneticPr fontId="1"/>
  </si>
  <si>
    <t>個数</t>
    <rPh sb="0" eb="2">
      <t>コスウ</t>
    </rPh>
    <phoneticPr fontId="1"/>
  </si>
  <si>
    <t>敢　闘　賞</t>
    <rPh sb="0" eb="1">
      <t>イサム</t>
    </rPh>
    <rPh sb="2" eb="3">
      <t>トウ</t>
    </rPh>
    <rPh sb="4" eb="5">
      <t>ショウ</t>
    </rPh>
    <phoneticPr fontId="1"/>
  </si>
  <si>
    <t xml:space="preserve">⑤ お渡し方法 </t>
    <phoneticPr fontId="1"/>
  </si>
  <si>
    <t>担当者</t>
    <rPh sb="0" eb="3">
      <t>タントウシャ</t>
    </rPh>
    <phoneticPr fontId="1"/>
  </si>
  <si>
    <r>
      <t xml:space="preserve"> 現金</t>
    </r>
    <r>
      <rPr>
        <sz val="4"/>
        <color indexed="8"/>
        <rFont val="ＭＳ Ｐゴシック"/>
        <family val="3"/>
        <charset val="128"/>
      </rPr>
      <t>（カード会社窓口でのお支払いとなります）</t>
    </r>
    <phoneticPr fontId="1"/>
  </si>
  <si>
    <r>
      <t xml:space="preserve"> 振込</t>
    </r>
    <r>
      <rPr>
        <sz val="4"/>
        <color indexed="8"/>
        <rFont val="ＭＳ Ｐゴシック"/>
        <family val="3"/>
        <charset val="128"/>
      </rPr>
      <t>（振込手数料が必要となります）</t>
    </r>
    <phoneticPr fontId="1"/>
  </si>
  <si>
    <t>GIFT CARD</t>
    <phoneticPr fontId="1"/>
  </si>
  <si>
    <t>第</t>
    <phoneticPr fontId="1"/>
  </si>
  <si>
    <t>位</t>
    <rPh sb="0" eb="1">
      <t>イ</t>
    </rPh>
    <phoneticPr fontId="1"/>
  </si>
  <si>
    <t>賞</t>
  </si>
  <si>
    <t>🏣</t>
    <phoneticPr fontId="1"/>
  </si>
  <si>
    <t>ご担当名</t>
    <rPh sb="3" eb="4">
      <t>ナ</t>
    </rPh>
    <phoneticPr fontId="1"/>
  </si>
  <si>
    <t>990-0031</t>
    <phoneticPr fontId="1"/>
  </si>
  <si>
    <t>山形市十日町2-4-1</t>
    <rPh sb="0" eb="3">
      <t>ヤマガタシ</t>
    </rPh>
    <rPh sb="3" eb="6">
      <t>トオカマチ</t>
    </rPh>
    <phoneticPr fontId="1"/>
  </si>
  <si>
    <t>お電話番号</t>
    <phoneticPr fontId="1"/>
  </si>
  <si>
    <r>
      <t xml:space="preserve">② </t>
    </r>
    <r>
      <rPr>
        <b/>
        <sz val="7.5"/>
        <color indexed="8"/>
        <rFont val="ＭＳ Ｐゴシック"/>
        <family val="3"/>
        <charset val="128"/>
      </rPr>
      <t>お取扱券種は1,000円券のみになります</t>
    </r>
    <rPh sb="14" eb="15">
      <t>ケン</t>
    </rPh>
    <phoneticPr fontId="1"/>
  </si>
  <si>
    <t>○</t>
  </si>
  <si>
    <t>④ お支払い方法</t>
    <phoneticPr fontId="1"/>
  </si>
  <si>
    <t>（○印プルダウン）</t>
    <phoneticPr fontId="1"/>
  </si>
  <si>
    <t>領収書等</t>
    <phoneticPr fontId="1"/>
  </si>
  <si>
    <t>（要・不要プルダウン）</t>
    <phoneticPr fontId="1"/>
  </si>
  <si>
    <t>カード番号</t>
    <rPh sb="3" eb="5">
      <t>バンゴウ</t>
    </rPh>
    <phoneticPr fontId="1"/>
  </si>
  <si>
    <t>－</t>
    <phoneticPr fontId="1"/>
  </si>
  <si>
    <t>－</t>
    <phoneticPr fontId="1"/>
  </si>
  <si>
    <t>有効期限</t>
    <rPh sb="0" eb="4">
      <t>ユウコウキゲン</t>
    </rPh>
    <phoneticPr fontId="1"/>
  </si>
  <si>
    <t>20/09</t>
    <phoneticPr fontId="1"/>
  </si>
  <si>
    <t>月</t>
    <rPh sb="0" eb="1">
      <t>ツキ</t>
    </rPh>
    <phoneticPr fontId="1"/>
  </si>
  <si>
    <t>時頃</t>
    <rPh sb="0" eb="1">
      <t>ジ</t>
    </rPh>
    <rPh sb="1" eb="2">
      <t>コロ</t>
    </rPh>
    <phoneticPr fontId="1"/>
  </si>
  <si>
    <t>支店到着日</t>
    <phoneticPr fontId="1"/>
  </si>
  <si>
    <t>お受取役席者名</t>
    <rPh sb="1" eb="3">
      <t>ウケトリ</t>
    </rPh>
    <rPh sb="3" eb="5">
      <t>ヤクセキ</t>
    </rPh>
    <rPh sb="5" eb="6">
      <t>シャ</t>
    </rPh>
    <rPh sb="6" eb="7">
      <t>ナ</t>
    </rPh>
    <phoneticPr fontId="1"/>
  </si>
  <si>
    <t>役職</t>
    <rPh sb="0" eb="2">
      <t>ヤクショク</t>
    </rPh>
    <phoneticPr fontId="1"/>
  </si>
  <si>
    <t>お名前</t>
    <rPh sb="1" eb="3">
      <t>ナマエ</t>
    </rPh>
    <phoneticPr fontId="1"/>
  </si>
  <si>
    <t>午前</t>
  </si>
  <si>
    <t>佐藤</t>
    <rPh sb="0" eb="2">
      <t>サトウ</t>
    </rPh>
    <phoneticPr fontId="1"/>
  </si>
  <si>
    <t>山銀商事株式会社</t>
    <rPh sb="0" eb="2">
      <t>ヤマギン</t>
    </rPh>
    <rPh sb="2" eb="4">
      <t>ショウジ</t>
    </rPh>
    <rPh sb="4" eb="8">
      <t>カブ</t>
    </rPh>
    <phoneticPr fontId="1"/>
  </si>
  <si>
    <t>(例)</t>
    <rPh sb="1" eb="2">
      <t>レイ</t>
    </rPh>
    <phoneticPr fontId="1"/>
  </si>
  <si>
    <t>　　･カード決済をご希望の場合は「ギフトカードお買上票」を発行します。</t>
    <rPh sb="29" eb="31">
      <t>ハッコウ</t>
    </rPh>
    <phoneticPr fontId="1"/>
  </si>
  <si>
    <t>Xニアピン賞</t>
    <phoneticPr fontId="1"/>
  </si>
  <si>
    <t xml:space="preserve">  優　　　勝</t>
    <phoneticPr fontId="1"/>
  </si>
  <si>
    <t xml:space="preserve">  準　優　勝</t>
    <phoneticPr fontId="1"/>
  </si>
  <si>
    <t>山銀商事株式会社
社長杯コンペ</t>
    <rPh sb="0" eb="1">
      <t>ヤマ</t>
    </rPh>
    <rPh sb="1" eb="2">
      <t>ギン</t>
    </rPh>
    <rPh sb="2" eb="4">
      <t>ショウジ</t>
    </rPh>
    <rPh sb="4" eb="8">
      <t>カブ</t>
    </rPh>
    <rPh sb="9" eb="11">
      <t>シャチョウ</t>
    </rPh>
    <rPh sb="11" eb="12">
      <t>ハイ</t>
    </rPh>
    <phoneticPr fontId="1"/>
  </si>
  <si>
    <t>優　勝</t>
    <rPh sb="0" eb="1">
      <t>ユウ</t>
    </rPh>
    <rPh sb="2" eb="3">
      <t>カツ</t>
    </rPh>
    <phoneticPr fontId="1"/>
  </si>
  <si>
    <t>023-625-1224</t>
    <phoneticPr fontId="1"/>
  </si>
  <si>
    <t>やまぎんカードサービス株式会社　宛</t>
    <rPh sb="16" eb="17">
      <t>アテ</t>
    </rPh>
    <phoneticPr fontId="1"/>
  </si>
  <si>
    <t>本申込書をEメールに添付して送信願います</t>
    <rPh sb="0" eb="1">
      <t>ホン</t>
    </rPh>
    <rPh sb="1" eb="4">
      <t>モウシコミショ</t>
    </rPh>
    <rPh sb="10" eb="12">
      <t>テンプ</t>
    </rPh>
    <rPh sb="14" eb="16">
      <t>ソウシン</t>
    </rPh>
    <rPh sb="16" eb="17">
      <t>ネガ</t>
    </rPh>
    <phoneticPr fontId="1"/>
  </si>
  <si>
    <t>やまぎんカードサービス株式会社</t>
    <phoneticPr fontId="1"/>
  </si>
  <si>
    <t>山形市十日町2-4-1　電話（023）625-1224</t>
  </si>
  <si>
    <t>三菱UFJニコス</t>
    <rPh sb="0" eb="2">
      <t>ミツビシ</t>
    </rPh>
    <phoneticPr fontId="1"/>
  </si>
  <si>
    <t>支店名</t>
    <rPh sb="0" eb="3">
      <t>シテンナ</t>
    </rPh>
    <phoneticPr fontId="1"/>
  </si>
  <si>
    <t>支店</t>
    <rPh sb="0" eb="2">
      <t>シテン</t>
    </rPh>
    <phoneticPr fontId="1"/>
  </si>
  <si>
    <t>やまぎんカードサービス使用欄</t>
    <phoneticPr fontId="1"/>
  </si>
  <si>
    <t>発券日</t>
  </si>
  <si>
    <t>お支払は一回払いのみとなります</t>
  </si>
  <si>
    <t>③ ご購入者様</t>
    <rPh sb="6" eb="7">
      <t>サマ</t>
    </rPh>
    <phoneticPr fontId="1"/>
  </si>
  <si>
    <r>
      <t xml:space="preserve">Eメールアドレス: </t>
    </r>
    <r>
      <rPr>
        <b/>
        <sz val="8"/>
        <color indexed="8"/>
        <rFont val="ＭＳ Ｐゴシック"/>
        <family val="3"/>
        <charset val="128"/>
      </rPr>
      <t>gift@yamagin-cs.co.jp</t>
    </r>
    <phoneticPr fontId="1"/>
  </si>
  <si>
    <t>山形駅前</t>
    <rPh sb="0" eb="4">
      <t>ヤマガタエキマエ</t>
    </rPh>
    <phoneticPr fontId="1"/>
  </si>
  <si>
    <t>&lt;お問い合わせ先&gt;</t>
    <phoneticPr fontId="1"/>
  </si>
  <si>
    <t>黄色セルのみ入力してください</t>
    <rPh sb="0" eb="2">
      <t>キイロ</t>
    </rPh>
    <rPh sb="6" eb="8">
      <t>ニュウリョク</t>
    </rPh>
    <phoneticPr fontId="1"/>
  </si>
  <si>
    <t>ベージュはプルダウンです</t>
    <phoneticPr fontId="1"/>
  </si>
  <si>
    <t>銀行窓口でお受取りの場合は支店名を入力ください</t>
    <rPh sb="0" eb="2">
      <t>ギンコウ</t>
    </rPh>
    <rPh sb="2" eb="4">
      <t>マドグチ</t>
    </rPh>
    <rPh sb="13" eb="16">
      <t>シテンナ</t>
    </rPh>
    <rPh sb="17" eb="19">
      <t>ニュウリョク</t>
    </rPh>
    <phoneticPr fontId="1"/>
  </si>
  <si>
    <t>（要の場合）宛名書</t>
    <rPh sb="1" eb="2">
      <t>ヨウ</t>
    </rPh>
    <rPh sb="3" eb="5">
      <t>バアイ</t>
    </rPh>
    <rPh sb="6" eb="8">
      <t>アテナ</t>
    </rPh>
    <rPh sb="8" eb="9">
      <t>カ</t>
    </rPh>
    <phoneticPr fontId="1"/>
  </si>
  <si>
    <t>金額（円）</t>
    <rPh sb="3" eb="4">
      <t>エン</t>
    </rPh>
    <phoneticPr fontId="1"/>
  </si>
  <si>
    <t>合計金額（円）</t>
    <rPh sb="5" eb="6">
      <t>エン</t>
    </rPh>
    <phoneticPr fontId="1"/>
  </si>
  <si>
    <t>三菱UFJニコスギフトカード申込書　【ゴルフ用】</t>
    <rPh sb="0" eb="2">
      <t>ミツビシ</t>
    </rPh>
    <rPh sb="14" eb="17">
      <t>モウシコミショ</t>
    </rPh>
    <rPh sb="22" eb="23">
      <t>ヨウ</t>
    </rPh>
    <phoneticPr fontId="1"/>
  </si>
  <si>
    <t>日</t>
    <rPh sb="0" eb="1">
      <t>ヒ</t>
    </rPh>
    <phoneticPr fontId="1"/>
  </si>
  <si>
    <t>山形銀行本支店窓口</t>
  </si>
  <si>
    <t>●ご注文後の取消・変更・返品・交換はご容赦ください</t>
    <rPh sb="2" eb="4">
      <t>チュウモン</t>
    </rPh>
    <rPh sb="6" eb="8">
      <t>トリケシ</t>
    </rPh>
    <rPh sb="9" eb="11">
      <t>ヘンコウ</t>
    </rPh>
    <phoneticPr fontId="1"/>
  </si>
  <si>
    <t>包装は紙ｹｰｽとなります。
コンペ名等、印刷希望を入力
ください。</t>
    <rPh sb="0" eb="2">
      <t>ホウソウ</t>
    </rPh>
    <rPh sb="3" eb="4">
      <t>カミ</t>
    </rPh>
    <rPh sb="17" eb="18">
      <t>メイ</t>
    </rPh>
    <rPh sb="18" eb="19">
      <t>トウ</t>
    </rPh>
    <rPh sb="20" eb="22">
      <t>インサツ</t>
    </rPh>
    <rPh sb="22" eb="24">
      <t>キボウ</t>
    </rPh>
    <rPh sb="25" eb="27">
      <t>ニュウリョク</t>
    </rPh>
    <phoneticPr fontId="1"/>
  </si>
  <si>
    <t>●お申込みは、お受取り予定日の３営業日前(休業日を除く)午後５時までにお願いします</t>
    <rPh sb="8" eb="10">
      <t>ウケト</t>
    </rPh>
    <rPh sb="11" eb="13">
      <t>ヨテイ</t>
    </rPh>
    <rPh sb="16" eb="18">
      <t>エイギョウ</t>
    </rPh>
    <rPh sb="21" eb="24">
      <t>キュウギョウビ</t>
    </rPh>
    <rPh sb="25" eb="26">
      <t>ノゾ</t>
    </rPh>
    <rPh sb="28" eb="30">
      <t>ゴゴ</t>
    </rPh>
    <rPh sb="31" eb="32">
      <t>ジ</t>
    </rPh>
    <phoneticPr fontId="1"/>
  </si>
  <si>
    <t>●当社窓口でのお渡しは、ご指定日の午後５時までです</t>
    <rPh sb="1" eb="3">
      <t>トウシャ</t>
    </rPh>
    <rPh sb="3" eb="4">
      <t>マド</t>
    </rPh>
    <rPh sb="4" eb="5">
      <t>クチ</t>
    </rPh>
    <phoneticPr fontId="1"/>
  </si>
  <si>
    <t>●お申込件数が多い場合は、お受取り予定日の変更をご相談させていただく場合があります</t>
    <rPh sb="2" eb="4">
      <t>モウシコ</t>
    </rPh>
    <rPh sb="4" eb="6">
      <t>ケンスウ</t>
    </rPh>
    <rPh sb="7" eb="8">
      <t>オオ</t>
    </rPh>
    <rPh sb="9" eb="11">
      <t>バアイ</t>
    </rPh>
    <rPh sb="14" eb="16">
      <t>ウケト</t>
    </rPh>
    <rPh sb="17" eb="19">
      <t>ヨテイ</t>
    </rPh>
    <rPh sb="19" eb="20">
      <t>ビ</t>
    </rPh>
    <rPh sb="21" eb="23">
      <t>ヘンコウ</t>
    </rPh>
    <rPh sb="25" eb="27">
      <t>ソウダン</t>
    </rPh>
    <rPh sb="34" eb="36">
      <t>バアイ</t>
    </rPh>
    <phoneticPr fontId="1"/>
  </si>
  <si>
    <t>のし確認</t>
    <rPh sb="2" eb="4">
      <t>カクニン</t>
    </rPh>
    <phoneticPr fontId="1"/>
  </si>
  <si>
    <t>発券確認</t>
    <rPh sb="0" eb="2">
      <t>ハッケン</t>
    </rPh>
    <rPh sb="2" eb="4">
      <t>カクニン</t>
    </rPh>
    <phoneticPr fontId="1"/>
  </si>
  <si>
    <t>メール返信</t>
    <rPh sb="3" eb="5">
      <t>ヘンシン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</si>
</sst>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24" x14ac:knownFonts="1"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4"/>
      <color indexed="8"/>
      <name val="ＭＳ Ｐゴシック"/>
      <family val="3"/>
      <charset val="128"/>
    </font>
    <font>
      <b/>
      <sz val="7.5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ajor"/>
    </font>
    <font>
      <sz val="5.5"/>
      <color indexed="8"/>
      <name val="ＭＳ Ｐゴシック"/>
      <family val="3"/>
      <charset val="128"/>
      <scheme val="major"/>
    </font>
    <font>
      <sz val="4"/>
      <color indexed="8"/>
      <name val="ＭＳ Ｐゴシック"/>
      <family val="3"/>
      <charset val="128"/>
      <scheme val="major"/>
    </font>
    <font>
      <sz val="7.5"/>
      <color indexed="8"/>
      <name val="ＭＳ Ｐゴシック"/>
      <family val="3"/>
      <charset val="128"/>
      <scheme val="major"/>
    </font>
    <font>
      <sz val="7"/>
      <color indexed="8"/>
      <name val="ＭＳ Ｐゴシック"/>
      <family val="3"/>
      <charset val="128"/>
      <scheme val="major"/>
    </font>
    <font>
      <b/>
      <sz val="7.5"/>
      <color indexed="8"/>
      <name val="ＭＳ Ｐゴシック"/>
      <family val="3"/>
      <charset val="128"/>
      <scheme val="major"/>
    </font>
    <font>
      <sz val="6.2"/>
      <color indexed="8"/>
      <name val="ＭＳ Ｐゴシック"/>
      <family val="3"/>
      <charset val="128"/>
      <scheme val="major"/>
    </font>
    <font>
      <sz val="6"/>
      <color indexed="8"/>
      <name val="ＭＳ Ｐゴシック"/>
      <family val="3"/>
      <charset val="128"/>
      <scheme val="major"/>
    </font>
    <font>
      <b/>
      <sz val="6"/>
      <color indexed="8"/>
      <name val="ＭＳ Ｐゴシック"/>
      <family val="3"/>
      <charset val="128"/>
      <scheme val="major"/>
    </font>
    <font>
      <sz val="5"/>
      <color indexed="8"/>
      <name val="ＭＳ Ｐゴシック"/>
      <family val="3"/>
      <charset val="128"/>
      <scheme val="major"/>
    </font>
    <font>
      <sz val="3.5"/>
      <color indexed="8"/>
      <name val="ＭＳ Ｐゴシック"/>
      <family val="3"/>
      <charset val="128"/>
      <scheme val="major"/>
    </font>
    <font>
      <sz val="6"/>
      <color theme="1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8"/>
      <color indexed="8"/>
      <name val="ＭＳ Ｐゴシック"/>
      <family val="3"/>
      <charset val="128"/>
      <scheme val="major"/>
    </font>
    <font>
      <b/>
      <sz val="7"/>
      <color indexed="8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sz val="5.6"/>
      <color indexed="8"/>
      <name val="ＭＳ Ｐゴシック"/>
      <family val="3"/>
      <charset val="128"/>
      <scheme val="major"/>
    </font>
    <font>
      <b/>
      <sz val="10"/>
      <color theme="2" tint="-0.749992370372631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6" fillId="0" borderId="4" xfId="0" applyFont="1" applyBorder="1">
      <alignment vertical="center"/>
    </xf>
    <xf numFmtId="0" fontId="1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Border="1" applyAlignment="1"/>
    <xf numFmtId="0" fontId="13" fillId="0" borderId="1" xfId="0" applyFont="1" applyBorder="1" applyAlignment="1"/>
    <xf numFmtId="0" fontId="15" fillId="0" borderId="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7" xfId="0" applyFont="1" applyBorder="1" applyAlignment="1">
      <alignment horizontal="right" vertical="center"/>
    </xf>
    <xf numFmtId="38" fontId="10" fillId="0" borderId="3" xfId="0" applyNumberFormat="1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38" fontId="10" fillId="2" borderId="3" xfId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0" fontId="18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9" fillId="3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5" fillId="0" borderId="0" xfId="0" applyFont="1">
      <alignment vertical="center"/>
    </xf>
    <xf numFmtId="0" fontId="13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6" fillId="4" borderId="9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10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3" fillId="0" borderId="8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20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3" fillId="4" borderId="0" xfId="0" applyFont="1" applyFill="1" applyBorder="1" applyAlignment="1">
      <alignment horizontal="center" vertical="top"/>
    </xf>
    <xf numFmtId="0" fontId="10" fillId="2" borderId="8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5" fillId="0" borderId="0" xfId="0" applyFont="1" applyAlignment="1"/>
    <xf numFmtId="0" fontId="8" fillId="4" borderId="0" xfId="0" applyFont="1" applyFill="1" applyBorder="1" applyAlignment="1">
      <alignment horizontal="center" vertical="top"/>
    </xf>
    <xf numFmtId="0" fontId="6" fillId="0" borderId="17" xfId="0" applyFont="1" applyBorder="1">
      <alignment vertical="center"/>
    </xf>
    <xf numFmtId="0" fontId="17" fillId="0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21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vertical="top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22" fillId="0" borderId="2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2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top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8" fontId="10" fillId="2" borderId="16" xfId="1" applyFont="1" applyFill="1" applyBorder="1" applyAlignment="1">
      <alignment horizontal="center" vertical="center"/>
    </xf>
    <xf numFmtId="38" fontId="10" fillId="2" borderId="1" xfId="1" applyFont="1" applyFill="1" applyBorder="1" applyAlignment="1">
      <alignment horizontal="center" vertical="center"/>
    </xf>
    <xf numFmtId="38" fontId="10" fillId="2" borderId="2" xfId="1" applyFont="1" applyFill="1" applyBorder="1" applyAlignment="1">
      <alignment horizontal="center" vertical="center"/>
    </xf>
    <xf numFmtId="38" fontId="10" fillId="2" borderId="7" xfId="1" applyFont="1" applyFill="1" applyBorder="1" applyAlignment="1">
      <alignment horizontal="center" vertical="center"/>
    </xf>
    <xf numFmtId="38" fontId="10" fillId="2" borderId="8" xfId="1" applyFont="1" applyFill="1" applyBorder="1" applyAlignment="1">
      <alignment horizontal="center" vertical="center"/>
    </xf>
    <xf numFmtId="38" fontId="10" fillId="2" borderId="3" xfId="1" applyFont="1" applyFill="1" applyBorder="1" applyAlignment="1">
      <alignment horizontal="center" vertical="center"/>
    </xf>
    <xf numFmtId="0" fontId="15" fillId="0" borderId="18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38" fontId="10" fillId="0" borderId="7" xfId="1" applyFont="1" applyBorder="1" applyAlignment="1">
      <alignment horizontal="center" vertical="center"/>
    </xf>
    <xf numFmtId="38" fontId="10" fillId="0" borderId="8" xfId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 shrinkToFit="1"/>
    </xf>
    <xf numFmtId="0" fontId="14" fillId="5" borderId="8" xfId="0" applyFont="1" applyFill="1" applyBorder="1" applyAlignment="1">
      <alignment horizontal="center" vertical="center" shrinkToFi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176" fontId="10" fillId="0" borderId="17" xfId="0" applyNumberFormat="1" applyFont="1" applyBorder="1" applyAlignment="1">
      <alignment horizontal="center"/>
    </xf>
    <xf numFmtId="0" fontId="13" fillId="5" borderId="7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9" fillId="5" borderId="22" xfId="0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254000</xdr:colOff>
      <xdr:row>11</xdr:row>
      <xdr:rowOff>0</xdr:rowOff>
    </xdr:from>
    <xdr:to>
      <xdr:col>17</xdr:col>
      <xdr:colOff>145116</xdr:colOff>
      <xdr:row>13</xdr:row>
      <xdr:rowOff>66956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289EC37C-DDF0-446B-AA0C-ED9BE8681E79}"/>
            </a:ext>
          </a:extLst>
        </xdr:cNvPr>
        <xdr:cNvSpPr/>
      </xdr:nvSpPr>
      <xdr:spPr>
        <a:xfrm>
          <a:off x="3048000" y="1536700"/>
          <a:ext cx="545166" cy="270156"/>
        </a:xfrm>
        <a:prstGeom prst="rightArrow">
          <a:avLst/>
        </a:prstGeom>
        <a:solidFill>
          <a:schemeClr val="bg1">
            <a:lumMod val="95000"/>
          </a:schemeClr>
        </a:solidFill>
        <a:ln w="3810"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3810"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a:style>
    </a:spDef>
    <a:txDef>
      <a:spPr>
        <a:noFill/>
        <a:ln w="3810" cmpd="sng">
          <a:solidFill>
            <a:schemeClr val="tx1"/>
          </a:solidFill>
        </a:ln>
      </a:spPr>
      <a:bodyPr vertOverflow="clip" horzOverflow="clip" wrap="square" rtlCol="0" anchor="t"/>
      <a:lstStyle>
        <a:defPPr>
          <a:defRPr kumimoji="1" sz="550">
            <a:solidFill>
              <a:schemeClr val="dk1"/>
            </a:solidFill>
            <a:latin typeface="A-OTF ゴシックMB101 Pro L" pitchFamily="34" charset="-128"/>
            <a:ea typeface="A-OTF ゴシックMB101 Pro L" pitchFamily="34" charset="-128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"/>
  <sheetViews>
    <sheetView tabSelected="1" zoomScale="150" zoomScaleNormal="150" zoomScaleSheetLayoutView="100" workbookViewId="0">
      <selection activeCell="AA43" sqref="AA43"/>
    </sheetView>
  </sheetViews>
  <sheetFormatPr defaultRowHeight="13.5" x14ac:dyDescent="0.15"/>
  <cols>
    <col min="1" max="1" width="2.25" style="1" customWidth="1"/>
    <col min="2" max="2" width="2.125" style="1" customWidth="1"/>
    <col min="3" max="3" width="2.5" style="1" customWidth="1"/>
    <col min="4" max="4" width="2" style="1" customWidth="1"/>
    <col min="5" max="5" width="2.25" style="1" customWidth="1"/>
    <col min="6" max="6" width="1.625" style="1" customWidth="1"/>
    <col min="7" max="8" width="2.625" style="1" customWidth="1"/>
    <col min="9" max="9" width="2.375" style="1" customWidth="1"/>
    <col min="10" max="10" width="2.25" style="1" customWidth="1"/>
    <col min="11" max="11" width="2.375" style="1" customWidth="1"/>
    <col min="12" max="12" width="2.75" style="1" customWidth="1"/>
    <col min="13" max="15" width="5.25" style="1" customWidth="1"/>
    <col min="16" max="17" width="1.625" style="1" customWidth="1"/>
    <col min="18" max="18" width="2.75" style="1" customWidth="1"/>
    <col min="19" max="19" width="1.875" style="1" customWidth="1"/>
    <col min="20" max="20" width="2.5" style="1" customWidth="1"/>
    <col min="21" max="21" width="4.125" style="1" customWidth="1"/>
    <col min="22" max="22" width="3.125" style="1" customWidth="1"/>
    <col min="23" max="23" width="2.25" style="1" customWidth="1"/>
    <col min="24" max="24" width="3.125" style="1" customWidth="1"/>
    <col min="25" max="25" width="1.75" style="1" customWidth="1"/>
    <col min="26" max="26" width="3.625" style="1" customWidth="1"/>
    <col min="27" max="31" width="4.375" style="1" customWidth="1"/>
    <col min="32" max="16384" width="9" style="1"/>
  </cols>
  <sheetData>
    <row r="1" spans="1:28" ht="14.25" customHeight="1" x14ac:dyDescent="0.15">
      <c r="A1" s="97" t="s">
        <v>73</v>
      </c>
      <c r="P1" s="99" t="s">
        <v>74</v>
      </c>
    </row>
    <row r="2" spans="1:28" ht="12.75" customHeight="1" x14ac:dyDescent="0.15">
      <c r="A2" s="98" t="s">
        <v>93</v>
      </c>
      <c r="P2" s="77" t="s">
        <v>84</v>
      </c>
      <c r="Z2" s="6"/>
    </row>
    <row r="3" spans="1:28" ht="8.25" customHeight="1" x14ac:dyDescent="0.15">
      <c r="A3" s="64"/>
      <c r="P3" s="77"/>
      <c r="Q3" s="122" t="s">
        <v>86</v>
      </c>
      <c r="R3" s="123"/>
      <c r="S3" s="123"/>
      <c r="T3" s="123"/>
      <c r="U3" s="123"/>
      <c r="V3" s="123"/>
      <c r="W3" s="123"/>
      <c r="X3" s="124"/>
      <c r="Z3" s="6"/>
    </row>
    <row r="4" spans="1:28" ht="10.5" customHeight="1" x14ac:dyDescent="0.15">
      <c r="A4" s="107" t="s">
        <v>98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1"/>
      <c r="Q4" s="125" t="s">
        <v>75</v>
      </c>
      <c r="R4" s="126"/>
      <c r="S4" s="126"/>
      <c r="T4" s="126"/>
      <c r="U4" s="126"/>
      <c r="V4" s="126"/>
      <c r="W4" s="126"/>
      <c r="X4" s="127"/>
    </row>
    <row r="5" spans="1:28" ht="10.5" customHeight="1" x14ac:dyDescent="0.15">
      <c r="A5" s="108" t="s">
        <v>99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3"/>
      <c r="Q5" s="128" t="s">
        <v>76</v>
      </c>
      <c r="R5" s="129"/>
      <c r="S5" s="129"/>
      <c r="T5" s="129"/>
      <c r="U5" s="129"/>
      <c r="V5" s="129"/>
      <c r="W5" s="129"/>
      <c r="X5" s="130"/>
    </row>
    <row r="6" spans="1:28" ht="10.5" customHeight="1" x14ac:dyDescent="0.15">
      <c r="A6" s="108" t="s">
        <v>100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3"/>
      <c r="Q6" s="65"/>
      <c r="R6" s="102"/>
      <c r="S6" s="102"/>
      <c r="T6" s="102"/>
      <c r="U6" s="185">
        <f ca="1">TODAY()</f>
        <v>44442</v>
      </c>
      <c r="V6" s="185"/>
      <c r="W6" s="185"/>
      <c r="X6" s="185"/>
    </row>
    <row r="7" spans="1:28" ht="10.5" customHeight="1" x14ac:dyDescent="0.15">
      <c r="A7" s="109" t="s">
        <v>96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Q7" s="103"/>
      <c r="R7" s="94" t="s">
        <v>65</v>
      </c>
      <c r="S7" s="160" t="s">
        <v>71</v>
      </c>
      <c r="T7" s="160"/>
      <c r="U7" s="160"/>
      <c r="V7" s="68"/>
      <c r="W7" s="68"/>
      <c r="X7" s="67"/>
    </row>
    <row r="8" spans="1:28" ht="10.5" customHeight="1" x14ac:dyDescent="0.15">
      <c r="P8" s="65"/>
      <c r="Q8" s="103"/>
      <c r="R8" s="101"/>
      <c r="S8" s="160"/>
      <c r="T8" s="160"/>
      <c r="U8" s="160"/>
      <c r="V8" s="68"/>
      <c r="W8" s="68"/>
      <c r="X8" s="69"/>
      <c r="AA8" s="6"/>
    </row>
    <row r="9" spans="1:28" s="5" customFormat="1" ht="12" customHeight="1" x14ac:dyDescent="0.15">
      <c r="B9" s="166" t="s">
        <v>87</v>
      </c>
      <c r="C9" s="167"/>
      <c r="D9" s="167"/>
      <c r="E9" s="167"/>
      <c r="F9" s="167"/>
      <c r="G9" s="167"/>
      <c r="H9" s="168"/>
      <c r="P9" s="37"/>
      <c r="Q9" s="104"/>
      <c r="R9" s="68"/>
      <c r="S9" s="68"/>
      <c r="T9" s="120" t="s">
        <v>36</v>
      </c>
      <c r="U9" s="120"/>
      <c r="V9" s="120"/>
      <c r="W9" s="105"/>
      <c r="X9" s="69"/>
      <c r="Y9" s="4"/>
      <c r="Z9" s="4"/>
      <c r="AA9" s="4"/>
      <c r="AB9" s="4"/>
    </row>
    <row r="10" spans="1:28" ht="12" customHeight="1" x14ac:dyDescent="0.15">
      <c r="B10" s="169" t="s">
        <v>88</v>
      </c>
      <c r="C10" s="170"/>
      <c r="D10" s="170"/>
      <c r="E10" s="170"/>
      <c r="F10" s="170"/>
      <c r="G10" s="170"/>
      <c r="H10" s="171"/>
      <c r="P10" s="37"/>
      <c r="Q10" s="104"/>
      <c r="R10" s="68"/>
      <c r="S10" s="68"/>
      <c r="T10" s="121" t="s">
        <v>77</v>
      </c>
      <c r="U10" s="121"/>
      <c r="V10" s="121"/>
      <c r="W10" s="106"/>
      <c r="X10" s="69"/>
    </row>
    <row r="11" spans="1:28" ht="8.25" customHeight="1" x14ac:dyDescent="0.1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7"/>
      <c r="M11" s="143" t="s">
        <v>97</v>
      </c>
      <c r="N11" s="144"/>
      <c r="O11" s="145"/>
      <c r="P11" s="2"/>
      <c r="Q11" s="104"/>
      <c r="R11" s="68"/>
      <c r="S11" s="158" t="s">
        <v>70</v>
      </c>
      <c r="T11" s="158"/>
      <c r="U11" s="158"/>
      <c r="V11" s="158"/>
      <c r="W11" s="158"/>
      <c r="X11" s="69"/>
      <c r="Y11" s="2"/>
    </row>
    <row r="12" spans="1:28" ht="7.5" customHeight="1" x14ac:dyDescent="0.15">
      <c r="A12" s="47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7"/>
      <c r="M12" s="146"/>
      <c r="N12" s="147"/>
      <c r="O12" s="148"/>
      <c r="P12" s="2"/>
      <c r="Q12" s="104"/>
      <c r="R12" s="68"/>
      <c r="S12" s="158"/>
      <c r="T12" s="158"/>
      <c r="U12" s="158"/>
      <c r="V12" s="158"/>
      <c r="W12" s="158"/>
      <c r="X12" s="69"/>
      <c r="Y12" s="2"/>
    </row>
    <row r="13" spans="1:28" ht="8.25" customHeight="1" x14ac:dyDescent="0.15">
      <c r="A13" s="172" t="s">
        <v>16</v>
      </c>
      <c r="B13" s="172"/>
      <c r="C13" s="172"/>
      <c r="D13" s="172"/>
      <c r="E13" s="172"/>
      <c r="F13" s="172"/>
      <c r="G13" s="172"/>
      <c r="H13" s="172"/>
      <c r="I13" s="172"/>
      <c r="J13" s="16"/>
      <c r="K13" s="16"/>
      <c r="L13" s="7"/>
      <c r="M13" s="146"/>
      <c r="N13" s="147"/>
      <c r="O13" s="148"/>
      <c r="P13" s="2"/>
      <c r="Q13" s="104"/>
      <c r="R13" s="68"/>
      <c r="S13" s="158"/>
      <c r="T13" s="158"/>
      <c r="U13" s="158"/>
      <c r="V13" s="158"/>
      <c r="W13" s="158"/>
      <c r="X13" s="69"/>
      <c r="Y13" s="2"/>
    </row>
    <row r="14" spans="1:28" ht="5.25" customHeight="1" x14ac:dyDescent="0.15">
      <c r="A14" s="172"/>
      <c r="B14" s="172"/>
      <c r="C14" s="172"/>
      <c r="D14" s="172"/>
      <c r="E14" s="172"/>
      <c r="F14" s="172"/>
      <c r="G14" s="172"/>
      <c r="H14" s="172"/>
      <c r="I14" s="172"/>
      <c r="J14" s="8"/>
      <c r="K14" s="7"/>
      <c r="L14" s="7"/>
      <c r="M14" s="149"/>
      <c r="N14" s="150"/>
      <c r="O14" s="151"/>
      <c r="P14" s="2"/>
      <c r="Q14" s="104"/>
      <c r="R14" s="70"/>
      <c r="S14" s="71"/>
      <c r="T14" s="71"/>
      <c r="U14" s="71"/>
      <c r="V14" s="71"/>
      <c r="W14" s="71"/>
      <c r="X14" s="72"/>
      <c r="Y14" s="2"/>
    </row>
    <row r="15" spans="1:28" ht="3" customHeight="1" x14ac:dyDescent="0.15">
      <c r="A15" s="9"/>
      <c r="B15" s="9"/>
      <c r="C15" s="9"/>
      <c r="D15" s="9"/>
      <c r="E15" s="9"/>
      <c r="F15" s="9"/>
      <c r="G15" s="9"/>
      <c r="H15" s="9"/>
      <c r="I15" s="9"/>
      <c r="J15" s="8"/>
      <c r="K15" s="10"/>
      <c r="L15" s="10"/>
      <c r="M15" s="10"/>
      <c r="N15" s="10"/>
      <c r="O15" s="11"/>
      <c r="P15" s="12"/>
      <c r="Q15" s="12"/>
      <c r="R15" s="12"/>
      <c r="S15" s="12"/>
      <c r="T15" s="12"/>
      <c r="U15" s="12"/>
      <c r="V15" s="12"/>
      <c r="W15" s="12"/>
      <c r="X15" s="13"/>
      <c r="Y15" s="2"/>
    </row>
    <row r="16" spans="1:28" ht="12.95" customHeight="1" x14ac:dyDescent="0.15">
      <c r="B16" s="6"/>
      <c r="C16" s="134" t="s">
        <v>6</v>
      </c>
      <c r="D16" s="135"/>
      <c r="E16" s="135"/>
      <c r="F16" s="136"/>
      <c r="G16" s="134" t="s">
        <v>91</v>
      </c>
      <c r="H16" s="135"/>
      <c r="I16" s="136"/>
      <c r="J16" s="134" t="s">
        <v>1</v>
      </c>
      <c r="K16" s="136"/>
      <c r="L16" s="134" t="s">
        <v>92</v>
      </c>
      <c r="M16" s="136"/>
      <c r="N16" s="134" t="s">
        <v>0</v>
      </c>
      <c r="O16" s="135"/>
      <c r="P16" s="135"/>
      <c r="Q16" s="136"/>
      <c r="R16" s="184" t="s">
        <v>91</v>
      </c>
      <c r="S16" s="184"/>
      <c r="T16" s="184"/>
      <c r="U16" s="14" t="s">
        <v>30</v>
      </c>
      <c r="V16" s="134" t="s">
        <v>92</v>
      </c>
      <c r="W16" s="135"/>
      <c r="X16" s="136"/>
      <c r="Y16" s="15"/>
    </row>
    <row r="17" spans="1:29" ht="12.95" customHeight="1" x14ac:dyDescent="0.15">
      <c r="B17" s="6"/>
      <c r="C17" s="203" t="s">
        <v>68</v>
      </c>
      <c r="D17" s="204"/>
      <c r="E17" s="204"/>
      <c r="F17" s="205"/>
      <c r="G17" s="140">
        <v>10000</v>
      </c>
      <c r="H17" s="141"/>
      <c r="I17" s="142"/>
      <c r="J17" s="140">
        <v>1</v>
      </c>
      <c r="K17" s="142"/>
      <c r="L17" s="152">
        <f t="shared" ref="L17:L22" si="0">IF(G17="","",G17*J17)</f>
        <v>10000</v>
      </c>
      <c r="M17" s="154"/>
      <c r="N17" s="134" t="s">
        <v>2</v>
      </c>
      <c r="O17" s="135"/>
      <c r="P17" s="135"/>
      <c r="Q17" s="136"/>
      <c r="R17" s="137">
        <v>2000</v>
      </c>
      <c r="S17" s="138"/>
      <c r="T17" s="139"/>
      <c r="U17" s="52">
        <v>4</v>
      </c>
      <c r="V17" s="152">
        <f>IF(R17="","",R17*U17)</f>
        <v>8000</v>
      </c>
      <c r="W17" s="153"/>
      <c r="X17" s="154"/>
      <c r="Y17" s="15"/>
    </row>
    <row r="18" spans="1:29" ht="12.95" customHeight="1" x14ac:dyDescent="0.15">
      <c r="B18" s="6"/>
      <c r="C18" s="203" t="s">
        <v>69</v>
      </c>
      <c r="D18" s="204"/>
      <c r="E18" s="204"/>
      <c r="F18" s="205"/>
      <c r="G18" s="140">
        <v>7000</v>
      </c>
      <c r="H18" s="141"/>
      <c r="I18" s="142"/>
      <c r="J18" s="140">
        <v>1</v>
      </c>
      <c r="K18" s="142"/>
      <c r="L18" s="152">
        <f t="shared" si="0"/>
        <v>7000</v>
      </c>
      <c r="M18" s="154"/>
      <c r="N18" s="134" t="s">
        <v>3</v>
      </c>
      <c r="O18" s="135"/>
      <c r="P18" s="135"/>
      <c r="Q18" s="136"/>
      <c r="R18" s="140">
        <v>2000</v>
      </c>
      <c r="S18" s="141"/>
      <c r="T18" s="142"/>
      <c r="U18" s="52">
        <v>2</v>
      </c>
      <c r="V18" s="152">
        <f t="shared" ref="V18:V30" si="1">IF(R18="","",R18*U18)</f>
        <v>4000</v>
      </c>
      <c r="W18" s="153"/>
      <c r="X18" s="154"/>
      <c r="Y18" s="15"/>
      <c r="AC18" s="16"/>
    </row>
    <row r="19" spans="1:29" ht="12.95" customHeight="1" x14ac:dyDescent="0.15">
      <c r="B19" s="6"/>
      <c r="C19" s="49" t="s">
        <v>37</v>
      </c>
      <c r="D19" s="51">
        <v>1</v>
      </c>
      <c r="E19" s="66" t="s">
        <v>38</v>
      </c>
      <c r="F19" s="48"/>
      <c r="G19" s="140">
        <v>5000</v>
      </c>
      <c r="H19" s="141"/>
      <c r="I19" s="142"/>
      <c r="J19" s="140">
        <v>1</v>
      </c>
      <c r="K19" s="142"/>
      <c r="L19" s="152">
        <f t="shared" si="0"/>
        <v>5000</v>
      </c>
      <c r="M19" s="154"/>
      <c r="N19" s="134" t="s">
        <v>4</v>
      </c>
      <c r="O19" s="135"/>
      <c r="P19" s="135"/>
      <c r="Q19" s="136"/>
      <c r="R19" s="140">
        <v>3000</v>
      </c>
      <c r="S19" s="141"/>
      <c r="T19" s="142"/>
      <c r="U19" s="52">
        <v>1</v>
      </c>
      <c r="V19" s="152">
        <f t="shared" si="1"/>
        <v>3000</v>
      </c>
      <c r="W19" s="153"/>
      <c r="X19" s="154"/>
      <c r="Y19" s="15"/>
    </row>
    <row r="20" spans="1:29" ht="12.95" customHeight="1" x14ac:dyDescent="0.15">
      <c r="B20" s="6"/>
      <c r="C20" s="49" t="s">
        <v>37</v>
      </c>
      <c r="D20" s="51">
        <v>2</v>
      </c>
      <c r="E20" s="66" t="s">
        <v>38</v>
      </c>
      <c r="F20" s="48"/>
      <c r="G20" s="140">
        <v>4000</v>
      </c>
      <c r="H20" s="141"/>
      <c r="I20" s="142"/>
      <c r="J20" s="140">
        <v>1</v>
      </c>
      <c r="K20" s="142"/>
      <c r="L20" s="152">
        <f t="shared" si="0"/>
        <v>4000</v>
      </c>
      <c r="M20" s="154"/>
      <c r="N20" s="134" t="s">
        <v>18</v>
      </c>
      <c r="O20" s="135"/>
      <c r="P20" s="135"/>
      <c r="Q20" s="136"/>
      <c r="R20" s="140">
        <v>2000</v>
      </c>
      <c r="S20" s="141"/>
      <c r="T20" s="142"/>
      <c r="U20" s="52">
        <v>1</v>
      </c>
      <c r="V20" s="152">
        <f t="shared" si="1"/>
        <v>2000</v>
      </c>
      <c r="W20" s="153"/>
      <c r="X20" s="154"/>
      <c r="Y20" s="15"/>
    </row>
    <row r="21" spans="1:29" ht="12.95" customHeight="1" x14ac:dyDescent="0.15">
      <c r="B21" s="6"/>
      <c r="C21" s="49" t="s">
        <v>37</v>
      </c>
      <c r="D21" s="51">
        <v>3</v>
      </c>
      <c r="E21" s="66" t="s">
        <v>38</v>
      </c>
      <c r="F21" s="48"/>
      <c r="G21" s="140">
        <v>3000</v>
      </c>
      <c r="H21" s="141"/>
      <c r="I21" s="142"/>
      <c r="J21" s="140">
        <v>1</v>
      </c>
      <c r="K21" s="142"/>
      <c r="L21" s="152">
        <f t="shared" si="0"/>
        <v>3000</v>
      </c>
      <c r="M21" s="154"/>
      <c r="N21" s="134" t="s">
        <v>5</v>
      </c>
      <c r="O21" s="135"/>
      <c r="P21" s="135"/>
      <c r="Q21" s="136"/>
      <c r="R21" s="140"/>
      <c r="S21" s="141"/>
      <c r="T21" s="142"/>
      <c r="U21" s="52"/>
      <c r="V21" s="152" t="str">
        <f>IF(R21="","",R21*U21)</f>
        <v/>
      </c>
      <c r="W21" s="153"/>
      <c r="X21" s="154"/>
      <c r="Y21" s="15"/>
    </row>
    <row r="22" spans="1:29" ht="12.95" customHeight="1" x14ac:dyDescent="0.15">
      <c r="B22" s="6"/>
      <c r="C22" s="49" t="s">
        <v>37</v>
      </c>
      <c r="D22" s="51"/>
      <c r="E22" s="66" t="s">
        <v>38</v>
      </c>
      <c r="F22" s="48"/>
      <c r="G22" s="140"/>
      <c r="H22" s="141"/>
      <c r="I22" s="142"/>
      <c r="J22" s="140"/>
      <c r="K22" s="142"/>
      <c r="L22" s="152" t="str">
        <f t="shared" si="0"/>
        <v/>
      </c>
      <c r="M22" s="154"/>
      <c r="N22" s="134" t="s">
        <v>8</v>
      </c>
      <c r="O22" s="135"/>
      <c r="P22" s="135"/>
      <c r="Q22" s="136"/>
      <c r="R22" s="140"/>
      <c r="S22" s="141"/>
      <c r="T22" s="142"/>
      <c r="U22" s="52"/>
      <c r="V22" s="152" t="str">
        <f>IF(R22="","",R22*U22)</f>
        <v/>
      </c>
      <c r="W22" s="153"/>
      <c r="X22" s="154"/>
      <c r="Y22" s="15"/>
    </row>
    <row r="23" spans="1:29" ht="12.95" customHeight="1" x14ac:dyDescent="0.15">
      <c r="B23" s="6"/>
      <c r="C23" s="49" t="s">
        <v>37</v>
      </c>
      <c r="D23" s="51">
        <v>7</v>
      </c>
      <c r="E23" s="66" t="s">
        <v>38</v>
      </c>
      <c r="F23" s="48"/>
      <c r="G23" s="140">
        <v>5000</v>
      </c>
      <c r="H23" s="141"/>
      <c r="I23" s="142"/>
      <c r="J23" s="140">
        <v>1</v>
      </c>
      <c r="K23" s="142"/>
      <c r="L23" s="152">
        <f t="shared" ref="L23:L30" si="2">IF(G23="","",G23*J23)</f>
        <v>5000</v>
      </c>
      <c r="M23" s="154"/>
      <c r="N23" s="134" t="s">
        <v>9</v>
      </c>
      <c r="O23" s="135"/>
      <c r="P23" s="135"/>
      <c r="Q23" s="136"/>
      <c r="R23" s="140"/>
      <c r="S23" s="141"/>
      <c r="T23" s="142"/>
      <c r="U23" s="52"/>
      <c r="V23" s="152" t="str">
        <f t="shared" si="1"/>
        <v/>
      </c>
      <c r="W23" s="153"/>
      <c r="X23" s="154"/>
      <c r="Y23" s="15"/>
    </row>
    <row r="24" spans="1:29" ht="12.95" customHeight="1" x14ac:dyDescent="0.15">
      <c r="B24" s="6"/>
      <c r="C24" s="49" t="s">
        <v>37</v>
      </c>
      <c r="D24" s="51"/>
      <c r="E24" s="66" t="s">
        <v>38</v>
      </c>
      <c r="F24" s="48"/>
      <c r="G24" s="140"/>
      <c r="H24" s="141"/>
      <c r="I24" s="142"/>
      <c r="J24" s="140"/>
      <c r="K24" s="142"/>
      <c r="L24" s="152" t="str">
        <f t="shared" si="2"/>
        <v/>
      </c>
      <c r="M24" s="154"/>
      <c r="N24" s="134" t="s">
        <v>10</v>
      </c>
      <c r="O24" s="135"/>
      <c r="P24" s="135"/>
      <c r="Q24" s="136"/>
      <c r="R24" s="140"/>
      <c r="S24" s="141"/>
      <c r="T24" s="142"/>
      <c r="U24" s="52"/>
      <c r="V24" s="152" t="str">
        <f t="shared" si="1"/>
        <v/>
      </c>
      <c r="W24" s="153"/>
      <c r="X24" s="154"/>
      <c r="Y24" s="15"/>
    </row>
    <row r="25" spans="1:29" ht="12.95" customHeight="1" x14ac:dyDescent="0.15">
      <c r="B25" s="6"/>
      <c r="C25" s="49" t="s">
        <v>37</v>
      </c>
      <c r="D25" s="51"/>
      <c r="E25" s="66" t="s">
        <v>38</v>
      </c>
      <c r="F25" s="48"/>
      <c r="G25" s="140"/>
      <c r="H25" s="141"/>
      <c r="I25" s="142"/>
      <c r="J25" s="140"/>
      <c r="K25" s="142"/>
      <c r="L25" s="152" t="str">
        <f t="shared" si="2"/>
        <v/>
      </c>
      <c r="M25" s="154"/>
      <c r="N25" s="134" t="s">
        <v>11</v>
      </c>
      <c r="O25" s="135"/>
      <c r="P25" s="135"/>
      <c r="Q25" s="136"/>
      <c r="R25" s="140"/>
      <c r="S25" s="141"/>
      <c r="T25" s="142"/>
      <c r="U25" s="52"/>
      <c r="V25" s="152" t="str">
        <f t="shared" si="1"/>
        <v/>
      </c>
      <c r="W25" s="153"/>
      <c r="X25" s="154"/>
      <c r="Y25" s="15"/>
    </row>
    <row r="26" spans="1:29" ht="12.95" customHeight="1" x14ac:dyDescent="0.15">
      <c r="B26" s="6"/>
      <c r="C26" s="49" t="s">
        <v>37</v>
      </c>
      <c r="D26" s="51"/>
      <c r="E26" s="66" t="s">
        <v>38</v>
      </c>
      <c r="F26" s="48"/>
      <c r="G26" s="140"/>
      <c r="H26" s="141"/>
      <c r="I26" s="142"/>
      <c r="J26" s="140"/>
      <c r="K26" s="142"/>
      <c r="L26" s="152" t="str">
        <f t="shared" si="2"/>
        <v/>
      </c>
      <c r="M26" s="154"/>
      <c r="N26" s="181" t="s">
        <v>67</v>
      </c>
      <c r="O26" s="182"/>
      <c r="P26" s="182"/>
      <c r="Q26" s="183"/>
      <c r="R26" s="140"/>
      <c r="S26" s="141"/>
      <c r="T26" s="142"/>
      <c r="U26" s="52"/>
      <c r="V26" s="152" t="str">
        <f t="shared" si="1"/>
        <v/>
      </c>
      <c r="W26" s="153"/>
      <c r="X26" s="154"/>
      <c r="Y26" s="15"/>
    </row>
    <row r="27" spans="1:29" ht="12.95" customHeight="1" x14ac:dyDescent="0.15">
      <c r="B27" s="6"/>
      <c r="C27" s="49" t="s">
        <v>37</v>
      </c>
      <c r="D27" s="51"/>
      <c r="E27" s="66" t="s">
        <v>38</v>
      </c>
      <c r="F27" s="48"/>
      <c r="G27" s="140"/>
      <c r="H27" s="141"/>
      <c r="I27" s="142"/>
      <c r="J27" s="140"/>
      <c r="K27" s="142"/>
      <c r="L27" s="152" t="str">
        <f t="shared" si="2"/>
        <v/>
      </c>
      <c r="M27" s="154"/>
      <c r="N27" s="134" t="s">
        <v>31</v>
      </c>
      <c r="O27" s="135"/>
      <c r="P27" s="135"/>
      <c r="Q27" s="136"/>
      <c r="R27" s="140"/>
      <c r="S27" s="141"/>
      <c r="T27" s="142"/>
      <c r="U27" s="52"/>
      <c r="V27" s="152" t="str">
        <f t="shared" si="1"/>
        <v/>
      </c>
      <c r="W27" s="153"/>
      <c r="X27" s="154"/>
      <c r="Y27" s="15"/>
    </row>
    <row r="28" spans="1:29" ht="12.95" customHeight="1" x14ac:dyDescent="0.15">
      <c r="B28" s="6"/>
      <c r="C28" s="49" t="s">
        <v>37</v>
      </c>
      <c r="D28" s="51"/>
      <c r="E28" s="66" t="s">
        <v>38</v>
      </c>
      <c r="F28" s="48"/>
      <c r="G28" s="140"/>
      <c r="H28" s="141"/>
      <c r="I28" s="142"/>
      <c r="J28" s="140"/>
      <c r="K28" s="142"/>
      <c r="L28" s="152" t="str">
        <f t="shared" si="2"/>
        <v/>
      </c>
      <c r="M28" s="154"/>
      <c r="N28" s="180"/>
      <c r="O28" s="164"/>
      <c r="P28" s="135" t="s">
        <v>39</v>
      </c>
      <c r="Q28" s="136"/>
      <c r="R28" s="140"/>
      <c r="S28" s="141"/>
      <c r="T28" s="142"/>
      <c r="U28" s="52"/>
      <c r="V28" s="152" t="str">
        <f t="shared" si="1"/>
        <v/>
      </c>
      <c r="W28" s="153"/>
      <c r="X28" s="154"/>
      <c r="Y28" s="15"/>
    </row>
    <row r="29" spans="1:29" ht="12.95" customHeight="1" x14ac:dyDescent="0.15">
      <c r="B29" s="6"/>
      <c r="C29" s="49" t="s">
        <v>37</v>
      </c>
      <c r="D29" s="51"/>
      <c r="E29" s="66" t="s">
        <v>38</v>
      </c>
      <c r="F29" s="48"/>
      <c r="G29" s="140"/>
      <c r="H29" s="141"/>
      <c r="I29" s="142"/>
      <c r="J29" s="140"/>
      <c r="K29" s="142"/>
      <c r="L29" s="152" t="str">
        <f t="shared" si="2"/>
        <v/>
      </c>
      <c r="M29" s="154"/>
      <c r="N29" s="180"/>
      <c r="O29" s="164"/>
      <c r="P29" s="135" t="s">
        <v>39</v>
      </c>
      <c r="Q29" s="136"/>
      <c r="R29" s="140"/>
      <c r="S29" s="141"/>
      <c r="T29" s="142"/>
      <c r="U29" s="52"/>
      <c r="V29" s="152" t="str">
        <f t="shared" si="1"/>
        <v/>
      </c>
      <c r="W29" s="153"/>
      <c r="X29" s="154"/>
      <c r="Y29" s="15"/>
    </row>
    <row r="30" spans="1:29" ht="12.95" customHeight="1" x14ac:dyDescent="0.15">
      <c r="B30" s="6"/>
      <c r="C30" s="49" t="s">
        <v>37</v>
      </c>
      <c r="D30" s="51"/>
      <c r="E30" s="66" t="s">
        <v>38</v>
      </c>
      <c r="F30" s="48"/>
      <c r="G30" s="140"/>
      <c r="H30" s="141"/>
      <c r="I30" s="142"/>
      <c r="J30" s="140"/>
      <c r="K30" s="142"/>
      <c r="L30" s="152" t="str">
        <f t="shared" si="2"/>
        <v/>
      </c>
      <c r="M30" s="154"/>
      <c r="N30" s="134"/>
      <c r="O30" s="135"/>
      <c r="P30" s="135"/>
      <c r="Q30" s="136"/>
      <c r="R30" s="140"/>
      <c r="S30" s="141"/>
      <c r="T30" s="142"/>
      <c r="U30" s="52"/>
      <c r="V30" s="152" t="str">
        <f t="shared" si="1"/>
        <v/>
      </c>
      <c r="W30" s="153"/>
      <c r="X30" s="154"/>
      <c r="Y30" s="15"/>
    </row>
    <row r="31" spans="1:29" x14ac:dyDescent="0.15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134" t="s">
        <v>7</v>
      </c>
      <c r="O31" s="135"/>
      <c r="P31" s="135"/>
      <c r="Q31" s="135"/>
      <c r="R31" s="135"/>
      <c r="S31" s="135"/>
      <c r="T31" s="136"/>
      <c r="U31" s="50">
        <f>SUM(U17:U30)+SUM(J17:K30)</f>
        <v>14</v>
      </c>
      <c r="V31" s="152">
        <f>SUM(L17:M30)+SUM(V17:X30)</f>
        <v>51000</v>
      </c>
      <c r="W31" s="153"/>
      <c r="X31" s="154"/>
      <c r="Y31" s="6"/>
    </row>
    <row r="32" spans="1:29" ht="9.75" customHeight="1" x14ac:dyDescent="0.15">
      <c r="A32" s="172" t="s">
        <v>45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6"/>
      <c r="M32" s="18"/>
    </row>
    <row r="33" spans="1:26" ht="3" customHeight="1" x14ac:dyDescent="0.15"/>
    <row r="34" spans="1:26" ht="11.25" customHeight="1" x14ac:dyDescent="0.15">
      <c r="A34" s="172" t="s">
        <v>83</v>
      </c>
      <c r="B34" s="172"/>
      <c r="C34" s="172"/>
      <c r="D34" s="172"/>
      <c r="E34" s="172"/>
      <c r="F34" s="172"/>
      <c r="G34" s="172"/>
      <c r="H34" s="9"/>
      <c r="I34" s="9"/>
      <c r="J34" s="9"/>
      <c r="U34" s="7"/>
    </row>
    <row r="35" spans="1:26" s="16" customFormat="1" ht="14.45" customHeight="1" x14ac:dyDescent="0.15">
      <c r="B35" s="19" t="s">
        <v>12</v>
      </c>
      <c r="C35" s="19"/>
      <c r="D35" s="173" t="s">
        <v>64</v>
      </c>
      <c r="E35" s="173"/>
      <c r="F35" s="173"/>
      <c r="G35" s="173"/>
      <c r="H35" s="173"/>
      <c r="I35" s="173"/>
      <c r="J35" s="173"/>
      <c r="K35" s="54" t="s">
        <v>17</v>
      </c>
      <c r="L35" s="73"/>
      <c r="M35" s="165" t="s">
        <v>44</v>
      </c>
      <c r="N35" s="165"/>
      <c r="O35" s="173" t="s">
        <v>72</v>
      </c>
      <c r="P35" s="173"/>
      <c r="Q35" s="173"/>
      <c r="R35" s="173"/>
      <c r="S35" s="173"/>
      <c r="T35" s="173"/>
      <c r="U35" s="129" t="s">
        <v>41</v>
      </c>
      <c r="V35" s="129"/>
      <c r="W35" s="161" t="s">
        <v>63</v>
      </c>
      <c r="X35" s="161"/>
    </row>
    <row r="36" spans="1:26" s="16" customFormat="1" ht="14.25" customHeight="1" x14ac:dyDescent="0.15">
      <c r="B36" s="190" t="s">
        <v>13</v>
      </c>
      <c r="C36" s="190"/>
      <c r="D36" s="21" t="s">
        <v>40</v>
      </c>
      <c r="E36" s="164" t="s">
        <v>42</v>
      </c>
      <c r="F36" s="164"/>
      <c r="G36" s="164"/>
      <c r="H36" s="164"/>
      <c r="I36" s="216" t="s">
        <v>43</v>
      </c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73"/>
      <c r="W36" s="73"/>
      <c r="X36" s="73"/>
    </row>
    <row r="37" spans="1:26" ht="3" customHeight="1" x14ac:dyDescent="0.15">
      <c r="B37" s="22"/>
      <c r="C37" s="22"/>
      <c r="D37" s="22"/>
      <c r="E37" s="22"/>
      <c r="F37" s="22"/>
    </row>
    <row r="38" spans="1:26" ht="13.5" customHeight="1" x14ac:dyDescent="0.15">
      <c r="A38" s="23" t="s">
        <v>47</v>
      </c>
      <c r="B38" s="24"/>
      <c r="C38" s="24"/>
      <c r="D38" s="24"/>
      <c r="E38" s="24"/>
      <c r="F38" s="24"/>
      <c r="G38" s="55" t="s">
        <v>48</v>
      </c>
      <c r="H38" s="55"/>
      <c r="I38" s="55"/>
      <c r="J38" s="55"/>
      <c r="K38" s="55"/>
      <c r="L38" s="24"/>
      <c r="M38" s="17" t="s">
        <v>49</v>
      </c>
      <c r="N38" s="24"/>
      <c r="O38" s="56" t="s">
        <v>50</v>
      </c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x14ac:dyDescent="0.15">
      <c r="B39" s="96"/>
      <c r="C39" s="191" t="s">
        <v>34</v>
      </c>
      <c r="D39" s="191"/>
      <c r="E39" s="191"/>
      <c r="F39" s="191"/>
      <c r="G39" s="192"/>
      <c r="H39" s="192"/>
      <c r="I39" s="192"/>
      <c r="J39" s="192"/>
      <c r="K39" s="192"/>
      <c r="M39" s="25" t="s">
        <v>20</v>
      </c>
      <c r="N39" s="25"/>
      <c r="O39" s="25"/>
      <c r="P39" s="25"/>
      <c r="Q39" s="186"/>
      <c r="R39" s="187"/>
      <c r="T39" s="6"/>
      <c r="U39" s="100" t="s">
        <v>90</v>
      </c>
      <c r="V39" s="26"/>
      <c r="W39" s="26"/>
      <c r="X39" s="53"/>
      <c r="Y39" s="25"/>
      <c r="Z39" s="6"/>
    </row>
    <row r="40" spans="1:26" x14ac:dyDescent="0.15">
      <c r="B40" s="96"/>
      <c r="C40" s="191" t="s">
        <v>35</v>
      </c>
      <c r="D40" s="191"/>
      <c r="E40" s="191"/>
      <c r="F40" s="191"/>
      <c r="G40" s="192"/>
      <c r="H40" s="192"/>
      <c r="I40" s="192"/>
      <c r="J40" s="192"/>
      <c r="K40" s="192"/>
      <c r="M40" s="25" t="s">
        <v>21</v>
      </c>
      <c r="N40" s="25"/>
      <c r="O40" s="25"/>
      <c r="P40" s="25"/>
      <c r="Q40" s="186"/>
      <c r="R40" s="187"/>
      <c r="T40" s="25"/>
      <c r="U40" s="161"/>
      <c r="V40" s="161"/>
      <c r="W40" s="161"/>
      <c r="X40" s="21" t="s">
        <v>14</v>
      </c>
      <c r="Y40" s="27"/>
      <c r="Z40" s="6"/>
    </row>
    <row r="41" spans="1:26" ht="6.2" customHeight="1" x14ac:dyDescent="0.15">
      <c r="B41" s="199" t="s">
        <v>46</v>
      </c>
      <c r="C41" s="192" t="s">
        <v>19</v>
      </c>
      <c r="D41" s="192"/>
      <c r="E41" s="203"/>
      <c r="F41" s="192"/>
      <c r="G41" s="211" t="s">
        <v>22</v>
      </c>
      <c r="H41" s="212"/>
      <c r="I41" s="212"/>
      <c r="J41" s="212"/>
      <c r="K41" s="212"/>
      <c r="M41" s="202" t="s">
        <v>66</v>
      </c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8"/>
      <c r="Z41" s="28"/>
    </row>
    <row r="42" spans="1:26" ht="6.2" customHeight="1" x14ac:dyDescent="0.15">
      <c r="B42" s="200"/>
      <c r="C42" s="192"/>
      <c r="D42" s="192"/>
      <c r="E42" s="203"/>
      <c r="F42" s="192"/>
      <c r="G42" s="194" t="s">
        <v>23</v>
      </c>
      <c r="H42" s="195"/>
      <c r="I42" s="195"/>
      <c r="J42" s="195"/>
      <c r="K42" s="195"/>
      <c r="L42" s="28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8"/>
      <c r="Z42" s="28"/>
    </row>
    <row r="43" spans="1:26" ht="6.75" customHeight="1" x14ac:dyDescent="0.15">
      <c r="C43" s="60" t="s">
        <v>82</v>
      </c>
    </row>
    <row r="44" spans="1:26" ht="13.5" customHeight="1" x14ac:dyDescent="0.15">
      <c r="A44" s="58"/>
      <c r="B44" s="131" t="s">
        <v>51</v>
      </c>
      <c r="C44" s="132"/>
      <c r="D44" s="133"/>
      <c r="E44" s="164">
        <v>1234</v>
      </c>
      <c r="F44" s="164"/>
      <c r="G44" s="164"/>
      <c r="H44" s="57" t="s">
        <v>52</v>
      </c>
      <c r="I44" s="164">
        <v>5678</v>
      </c>
      <c r="J44" s="164"/>
      <c r="K44" s="164"/>
      <c r="L44" s="57" t="s">
        <v>53</v>
      </c>
      <c r="M44" s="95">
        <v>9123</v>
      </c>
      <c r="N44" s="57" t="s">
        <v>53</v>
      </c>
      <c r="O44" s="164">
        <v>4567</v>
      </c>
      <c r="P44" s="164"/>
      <c r="Q44" s="164"/>
      <c r="R44" s="131" t="s">
        <v>54</v>
      </c>
      <c r="S44" s="132"/>
      <c r="T44" s="132"/>
      <c r="U44" s="176" t="s">
        <v>55</v>
      </c>
      <c r="V44" s="177"/>
      <c r="W44" s="7"/>
      <c r="X44" s="7"/>
      <c r="Y44" s="29"/>
    </row>
    <row r="45" spans="1:26" ht="3" customHeight="1" x14ac:dyDescent="0.15">
      <c r="B45" s="59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P45" s="8"/>
      <c r="Q45" s="8"/>
      <c r="S45" s="8"/>
      <c r="V45" s="30"/>
      <c r="W45" s="30"/>
    </row>
    <row r="46" spans="1:26" ht="7.5" customHeight="1" x14ac:dyDescent="0.15">
      <c r="E46" s="60"/>
      <c r="G46" s="79"/>
      <c r="H46" s="79"/>
      <c r="I46" s="79"/>
      <c r="J46" s="79"/>
      <c r="K46" s="79"/>
      <c r="L46" s="79"/>
      <c r="M46" s="79"/>
      <c r="R46" s="60" t="s">
        <v>89</v>
      </c>
    </row>
    <row r="47" spans="1:26" ht="15" customHeight="1" x14ac:dyDescent="0.15">
      <c r="A47" s="162" t="s">
        <v>32</v>
      </c>
      <c r="B47" s="162"/>
      <c r="C47" s="162"/>
      <c r="D47" s="163"/>
      <c r="E47" s="174" t="s">
        <v>95</v>
      </c>
      <c r="F47" s="175"/>
      <c r="G47" s="175"/>
      <c r="H47" s="175"/>
      <c r="I47" s="175"/>
      <c r="J47" s="75">
        <v>7</v>
      </c>
      <c r="K47" s="61" t="s">
        <v>56</v>
      </c>
      <c r="L47" s="75">
        <v>16</v>
      </c>
      <c r="M47" s="78" t="s">
        <v>94</v>
      </c>
      <c r="N47" s="76" t="s">
        <v>62</v>
      </c>
      <c r="O47" s="75">
        <v>10</v>
      </c>
      <c r="P47" s="132" t="s">
        <v>57</v>
      </c>
      <c r="Q47" s="133"/>
      <c r="R47" s="131" t="s">
        <v>78</v>
      </c>
      <c r="S47" s="132"/>
      <c r="T47" s="159" t="s">
        <v>85</v>
      </c>
      <c r="U47" s="159"/>
      <c r="V47" s="159"/>
      <c r="W47" s="159"/>
      <c r="X47" s="74" t="s">
        <v>79</v>
      </c>
    </row>
    <row r="48" spans="1:26" ht="8.25" customHeight="1" x14ac:dyDescent="0.1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</row>
    <row r="49" spans="1:27" ht="3" customHeight="1" x14ac:dyDescent="0.15">
      <c r="A49" s="32"/>
      <c r="B49" s="32"/>
      <c r="C49" s="32"/>
      <c r="D49" s="32"/>
      <c r="E49" s="32"/>
      <c r="F49" s="33"/>
      <c r="G49" s="34"/>
      <c r="H49" s="34"/>
      <c r="I49" s="34"/>
      <c r="J49" s="34"/>
      <c r="K49" s="34"/>
      <c r="L49" s="34"/>
      <c r="M49" s="34"/>
      <c r="N49" s="34"/>
      <c r="O49" s="34"/>
      <c r="R49" s="35"/>
      <c r="S49" s="35"/>
      <c r="T49" s="36"/>
      <c r="U49" s="36"/>
      <c r="V49" s="36"/>
      <c r="W49" s="36"/>
      <c r="X49" s="36"/>
    </row>
    <row r="50" spans="1:27" ht="10.5" customHeight="1" x14ac:dyDescent="0.15">
      <c r="A50" s="32" t="s">
        <v>80</v>
      </c>
      <c r="B50" s="32"/>
      <c r="C50" s="32"/>
      <c r="D50" s="32"/>
      <c r="E50" s="32"/>
      <c r="F50" s="33"/>
      <c r="G50" s="21"/>
      <c r="H50" s="21"/>
      <c r="I50" s="21"/>
      <c r="J50" s="21"/>
      <c r="K50" s="21"/>
      <c r="L50" s="21"/>
      <c r="M50" s="21"/>
      <c r="N50" s="34"/>
      <c r="O50" s="34"/>
      <c r="P50" s="37"/>
      <c r="Q50" s="37"/>
      <c r="R50" s="80"/>
      <c r="S50" s="81"/>
      <c r="T50" s="82"/>
      <c r="U50" s="83"/>
      <c r="V50" s="82"/>
      <c r="W50" s="82"/>
      <c r="X50" s="84"/>
    </row>
    <row r="51" spans="1:27" ht="10.5" customHeight="1" x14ac:dyDescent="0.15">
      <c r="A51" s="126"/>
      <c r="B51" s="126"/>
      <c r="C51" s="126"/>
      <c r="D51" s="126"/>
      <c r="E51" s="34"/>
      <c r="F51" s="37"/>
      <c r="G51" s="131" t="s">
        <v>24</v>
      </c>
      <c r="H51" s="206"/>
      <c r="I51" s="155" t="s">
        <v>103</v>
      </c>
      <c r="J51" s="157"/>
      <c r="K51" s="131" t="s">
        <v>33</v>
      </c>
      <c r="L51" s="206"/>
      <c r="M51" s="39" t="s">
        <v>102</v>
      </c>
      <c r="N51" s="39" t="s">
        <v>101</v>
      </c>
      <c r="O51" s="40"/>
      <c r="P51" s="37"/>
      <c r="Q51" s="37"/>
      <c r="R51" s="86"/>
      <c r="S51" s="86"/>
      <c r="T51" s="86"/>
      <c r="U51" s="86"/>
      <c r="V51" s="85"/>
      <c r="W51" s="82"/>
      <c r="X51" s="87"/>
    </row>
    <row r="52" spans="1:27" ht="10.5" customHeight="1" x14ac:dyDescent="0.15">
      <c r="A52" s="196" t="s">
        <v>15</v>
      </c>
      <c r="B52" s="197"/>
      <c r="C52" s="197"/>
      <c r="D52" s="197"/>
      <c r="E52" s="198"/>
      <c r="F52" s="40"/>
      <c r="G52" s="207"/>
      <c r="H52" s="208"/>
      <c r="I52" s="207"/>
      <c r="J52" s="208"/>
      <c r="K52" s="210"/>
      <c r="L52" s="208"/>
      <c r="M52" s="178"/>
      <c r="N52" s="119"/>
      <c r="O52" s="40"/>
      <c r="P52" s="40"/>
      <c r="Q52" s="40"/>
    </row>
    <row r="53" spans="1:27" ht="10.5" customHeight="1" x14ac:dyDescent="0.15">
      <c r="A53" s="213"/>
      <c r="B53" s="214"/>
      <c r="C53" s="214"/>
      <c r="D53" s="214"/>
      <c r="E53" s="215"/>
      <c r="F53" s="40"/>
      <c r="G53" s="209"/>
      <c r="H53" s="201"/>
      <c r="I53" s="209"/>
      <c r="J53" s="201"/>
      <c r="K53" s="209"/>
      <c r="L53" s="201"/>
      <c r="M53" s="179"/>
      <c r="N53" s="116"/>
      <c r="O53" s="40"/>
      <c r="P53" s="40"/>
      <c r="Q53" s="40"/>
      <c r="R53" s="131" t="s">
        <v>58</v>
      </c>
      <c r="S53" s="132"/>
      <c r="T53" s="133"/>
      <c r="U53" s="131" t="s">
        <v>59</v>
      </c>
      <c r="V53" s="132"/>
      <c r="W53" s="132"/>
      <c r="X53" s="133"/>
    </row>
    <row r="54" spans="1:27" ht="10.5" customHeight="1" x14ac:dyDescent="0.15">
      <c r="A54" s="213"/>
      <c r="B54" s="214"/>
      <c r="C54" s="214"/>
      <c r="D54" s="214"/>
      <c r="E54" s="215"/>
      <c r="F54" s="40"/>
      <c r="G54" s="128" t="s">
        <v>25</v>
      </c>
      <c r="H54" s="201"/>
      <c r="I54" s="128" t="s">
        <v>26</v>
      </c>
      <c r="J54" s="201"/>
      <c r="K54" s="128" t="s">
        <v>27</v>
      </c>
      <c r="L54" s="201"/>
      <c r="M54" s="41" t="s">
        <v>28</v>
      </c>
      <c r="N54" s="39" t="s">
        <v>29</v>
      </c>
      <c r="O54" s="40"/>
      <c r="P54" s="37"/>
      <c r="Q54" s="37"/>
      <c r="R54" s="88"/>
      <c r="S54" s="89"/>
      <c r="T54" s="90"/>
      <c r="U54" s="38" t="s">
        <v>60</v>
      </c>
      <c r="V54" s="155"/>
      <c r="W54" s="156"/>
      <c r="X54" s="157"/>
      <c r="Y54" s="6"/>
    </row>
    <row r="55" spans="1:27" ht="10.5" customHeight="1" x14ac:dyDescent="0.15">
      <c r="A55" s="42" t="s">
        <v>81</v>
      </c>
      <c r="B55" s="6"/>
      <c r="C55" s="42"/>
      <c r="D55" s="42"/>
      <c r="E55" s="42"/>
      <c r="F55" s="42"/>
      <c r="G55" s="193"/>
      <c r="H55" s="193"/>
      <c r="I55" s="193"/>
      <c r="J55" s="193"/>
      <c r="K55" s="193"/>
      <c r="L55" s="193"/>
      <c r="M55" s="188"/>
      <c r="N55" s="117"/>
      <c r="O55" s="40"/>
      <c r="P55" s="40"/>
      <c r="Q55" s="40"/>
      <c r="R55" s="91"/>
      <c r="S55" s="92"/>
      <c r="T55" s="93"/>
      <c r="U55" s="38" t="s">
        <v>61</v>
      </c>
      <c r="V55" s="155"/>
      <c r="W55" s="156"/>
      <c r="X55" s="157"/>
      <c r="Y55" s="3"/>
    </row>
    <row r="56" spans="1:27" ht="10.5" customHeight="1" x14ac:dyDescent="0.15">
      <c r="A56" s="43"/>
      <c r="B56" s="20"/>
      <c r="C56" s="20"/>
      <c r="D56" s="20"/>
      <c r="E56" s="20"/>
      <c r="G56" s="189"/>
      <c r="H56" s="189"/>
      <c r="I56" s="189"/>
      <c r="J56" s="189"/>
      <c r="K56" s="189"/>
      <c r="L56" s="189"/>
      <c r="M56" s="189"/>
      <c r="N56" s="118"/>
      <c r="O56" s="40"/>
      <c r="Y56" s="3"/>
    </row>
    <row r="57" spans="1:27" ht="10.5" customHeight="1" x14ac:dyDescent="0.15">
      <c r="R57" s="62"/>
      <c r="S57" s="62"/>
      <c r="T57" s="62"/>
      <c r="U57" s="62"/>
      <c r="V57" s="63"/>
      <c r="W57" s="63"/>
      <c r="X57" s="63"/>
      <c r="Y57" s="63"/>
    </row>
    <row r="58" spans="1:27" ht="10.5" customHeight="1" x14ac:dyDescent="0.15"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25"/>
      <c r="Q58" s="25"/>
      <c r="Z58" s="45"/>
      <c r="AA58" s="46"/>
    </row>
  </sheetData>
  <mergeCells count="161">
    <mergeCell ref="G27:I27"/>
    <mergeCell ref="I36:U36"/>
    <mergeCell ref="A13:I14"/>
    <mergeCell ref="L18:M18"/>
    <mergeCell ref="G24:I24"/>
    <mergeCell ref="R29:T29"/>
    <mergeCell ref="N16:Q16"/>
    <mergeCell ref="N21:Q21"/>
    <mergeCell ref="G30:I30"/>
    <mergeCell ref="P28:Q28"/>
    <mergeCell ref="N30:Q30"/>
    <mergeCell ref="N29:O29"/>
    <mergeCell ref="P29:Q29"/>
    <mergeCell ref="L28:M28"/>
    <mergeCell ref="J30:K30"/>
    <mergeCell ref="J28:K28"/>
    <mergeCell ref="O44:Q44"/>
    <mergeCell ref="K51:L51"/>
    <mergeCell ref="L16:M16"/>
    <mergeCell ref="G29:I29"/>
    <mergeCell ref="N20:Q20"/>
    <mergeCell ref="L30:M30"/>
    <mergeCell ref="N18:Q18"/>
    <mergeCell ref="N19:Q19"/>
    <mergeCell ref="Q39:R39"/>
    <mergeCell ref="N22:Q22"/>
    <mergeCell ref="I54:J54"/>
    <mergeCell ref="G51:H51"/>
    <mergeCell ref="I51:J51"/>
    <mergeCell ref="C40:K40"/>
    <mergeCell ref="K54:L54"/>
    <mergeCell ref="G52:H53"/>
    <mergeCell ref="I52:J53"/>
    <mergeCell ref="K52:L53"/>
    <mergeCell ref="G41:K41"/>
    <mergeCell ref="A53:E54"/>
    <mergeCell ref="M41:X42"/>
    <mergeCell ref="C16:F16"/>
    <mergeCell ref="C17:F17"/>
    <mergeCell ref="C18:F18"/>
    <mergeCell ref="C41:F42"/>
    <mergeCell ref="L27:M27"/>
    <mergeCell ref="J17:K17"/>
    <mergeCell ref="G22:I22"/>
    <mergeCell ref="G17:I17"/>
    <mergeCell ref="N23:Q23"/>
    <mergeCell ref="I55:J56"/>
    <mergeCell ref="J16:K16"/>
    <mergeCell ref="A51:D51"/>
    <mergeCell ref="K55:L56"/>
    <mergeCell ref="G42:K42"/>
    <mergeCell ref="J18:K18"/>
    <mergeCell ref="A52:E52"/>
    <mergeCell ref="B41:B42"/>
    <mergeCell ref="G55:H56"/>
    <mergeCell ref="G54:H54"/>
    <mergeCell ref="M55:M56"/>
    <mergeCell ref="B36:C36"/>
    <mergeCell ref="A34:G34"/>
    <mergeCell ref="L17:M17"/>
    <mergeCell ref="J25:K25"/>
    <mergeCell ref="L25:M25"/>
    <mergeCell ref="J23:K23"/>
    <mergeCell ref="C39:K39"/>
    <mergeCell ref="G19:I19"/>
    <mergeCell ref="L21:M21"/>
    <mergeCell ref="R44:T44"/>
    <mergeCell ref="G28:I28"/>
    <mergeCell ref="G25:I25"/>
    <mergeCell ref="G20:I20"/>
    <mergeCell ref="G21:I21"/>
    <mergeCell ref="G26:I26"/>
    <mergeCell ref="G23:I23"/>
    <mergeCell ref="R28:T28"/>
    <mergeCell ref="Q40:R40"/>
    <mergeCell ref="R30:T30"/>
    <mergeCell ref="U6:X6"/>
    <mergeCell ref="N31:T31"/>
    <mergeCell ref="V31:X31"/>
    <mergeCell ref="R27:T27"/>
    <mergeCell ref="J19:K19"/>
    <mergeCell ref="J20:K20"/>
    <mergeCell ref="V26:X26"/>
    <mergeCell ref="V27:X27"/>
    <mergeCell ref="V30:X30"/>
    <mergeCell ref="V29:X29"/>
    <mergeCell ref="G16:I16"/>
    <mergeCell ref="G18:I18"/>
    <mergeCell ref="V16:X16"/>
    <mergeCell ref="V18:X18"/>
    <mergeCell ref="R21:T21"/>
    <mergeCell ref="N17:Q17"/>
    <mergeCell ref="R20:T20"/>
    <mergeCell ref="R16:T16"/>
    <mergeCell ref="J21:K21"/>
    <mergeCell ref="L19:M19"/>
    <mergeCell ref="L20:M20"/>
    <mergeCell ref="J29:K29"/>
    <mergeCell ref="L26:M26"/>
    <mergeCell ref="J27:K27"/>
    <mergeCell ref="J26:K26"/>
    <mergeCell ref="L29:M29"/>
    <mergeCell ref="L22:M22"/>
    <mergeCell ref="M52:M53"/>
    <mergeCell ref="V23:X23"/>
    <mergeCell ref="V25:X25"/>
    <mergeCell ref="N28:O28"/>
    <mergeCell ref="R19:T19"/>
    <mergeCell ref="V19:X19"/>
    <mergeCell ref="V20:X20"/>
    <mergeCell ref="V28:X28"/>
    <mergeCell ref="N26:Q26"/>
    <mergeCell ref="N25:Q25"/>
    <mergeCell ref="V24:X24"/>
    <mergeCell ref="R26:T26"/>
    <mergeCell ref="R25:T25"/>
    <mergeCell ref="J22:K22"/>
    <mergeCell ref="L23:M23"/>
    <mergeCell ref="L24:M24"/>
    <mergeCell ref="V22:X22"/>
    <mergeCell ref="R22:T22"/>
    <mergeCell ref="N27:Q27"/>
    <mergeCell ref="J24:K24"/>
    <mergeCell ref="E47:I47"/>
    <mergeCell ref="R47:S47"/>
    <mergeCell ref="P47:Q47"/>
    <mergeCell ref="U40:W40"/>
    <mergeCell ref="U35:V35"/>
    <mergeCell ref="U44:V44"/>
    <mergeCell ref="O35:T35"/>
    <mergeCell ref="R24:T24"/>
    <mergeCell ref="A47:D47"/>
    <mergeCell ref="I44:K44"/>
    <mergeCell ref="E44:G44"/>
    <mergeCell ref="B44:D44"/>
    <mergeCell ref="M35:N35"/>
    <mergeCell ref="B9:H9"/>
    <mergeCell ref="B10:H10"/>
    <mergeCell ref="A32:K32"/>
    <mergeCell ref="D35:J35"/>
    <mergeCell ref="E36:H36"/>
    <mergeCell ref="M11:O14"/>
    <mergeCell ref="V21:X21"/>
    <mergeCell ref="V55:X55"/>
    <mergeCell ref="S11:W13"/>
    <mergeCell ref="T47:W47"/>
    <mergeCell ref="S7:U8"/>
    <mergeCell ref="V17:X17"/>
    <mergeCell ref="V54:X54"/>
    <mergeCell ref="W35:X35"/>
    <mergeCell ref="R23:T23"/>
    <mergeCell ref="T9:V9"/>
    <mergeCell ref="T10:V10"/>
    <mergeCell ref="Q3:X3"/>
    <mergeCell ref="Q4:X4"/>
    <mergeCell ref="Q5:X5"/>
    <mergeCell ref="R53:T53"/>
    <mergeCell ref="U53:X53"/>
    <mergeCell ref="N24:Q24"/>
    <mergeCell ref="R17:T17"/>
    <mergeCell ref="R18:T18"/>
  </mergeCells>
  <phoneticPr fontId="1"/>
  <dataValidations count="4">
    <dataValidation type="list" allowBlank="1" showInputMessage="1" showErrorMessage="1" sqref="B39:B42">
      <formula1>"○"</formula1>
    </dataValidation>
    <dataValidation type="list" allowBlank="1" showInputMessage="1" showErrorMessage="1" sqref="Q40 Q39:R39">
      <formula1>"要,不要"</formula1>
    </dataValidation>
    <dataValidation type="list" allowBlank="1" showInputMessage="1" showErrorMessage="1" sqref="N47">
      <formula1>"午前,午後"</formula1>
    </dataValidation>
    <dataValidation type="list" allowBlank="1" showInputMessage="1" showErrorMessage="1" sqref="E47:I47">
      <formula1>"山形銀行本支店窓口,やまぎんカードサービス窓口"</formula1>
    </dataValidation>
  </dataValidations>
  <printOptions horizontalCentered="1"/>
  <pageMargins left="0.39370078740157483" right="0.19685039370078741" top="0.51181102362204722" bottom="0.31496062992125984" header="0.31496062992125984" footer="0.31496062992125984"/>
  <pageSetup paperSize="9" scale="14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songmeina</dc:creator>
  <cp:lastModifiedBy>土田 果凜</cp:lastModifiedBy>
  <cp:lastPrinted>2021-09-01T02:16:49Z</cp:lastPrinted>
  <dcterms:created xsi:type="dcterms:W3CDTF">2012-03-02T00:52:55Z</dcterms:created>
  <dcterms:modified xsi:type="dcterms:W3CDTF">2021-09-03T08:08:04Z</dcterms:modified>
</cp:coreProperties>
</file>